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p_Contable\Desktop\COMUDE 2026\TRANSPARENCIA\Inciso F\2026\"/>
    </mc:Choice>
  </mc:AlternateContent>
  <bookViews>
    <workbookView xWindow="0" yWindow="0" windowWidth="24000" windowHeight="96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I11" i="1" s="1"/>
  <c r="H10" i="1"/>
  <c r="G10" i="1"/>
  <c r="I10" i="1" s="1"/>
  <c r="G9" i="1"/>
  <c r="I9" i="1" s="1"/>
  <c r="I8" i="1"/>
  <c r="G8" i="1"/>
  <c r="G7" i="1"/>
  <c r="I7" i="1" s="1"/>
  <c r="F12" i="1"/>
  <c r="E12" i="1"/>
  <c r="D12" i="1"/>
  <c r="C12" i="1"/>
  <c r="H12" i="1" l="1"/>
  <c r="G12" i="1"/>
  <c r="I12" i="1"/>
</calcChain>
</file>

<file path=xl/sharedStrings.xml><?xml version="1.0" encoding="utf-8"?>
<sst xmlns="http://schemas.openxmlformats.org/spreadsheetml/2006/main" count="15" uniqueCount="15">
  <si>
    <t>Lista de raya del periodo</t>
  </si>
  <si>
    <t>EMPLEADO</t>
  </si>
  <si>
    <t>SUELDO</t>
  </si>
  <si>
    <t>COMPLEMENTO DE SUELDO</t>
  </si>
  <si>
    <t>AYUDA DESPENSA</t>
  </si>
  <si>
    <t>AYUDA TRANSPORTE</t>
  </si>
  <si>
    <t>TOTAL PERCEPCIONES</t>
  </si>
  <si>
    <t xml:space="preserve"> DEDUCCIONES</t>
  </si>
  <si>
    <t>N E T O</t>
  </si>
  <si>
    <t>ROBERTO RIOS ESPINOZA</t>
  </si>
  <si>
    <t>CARLOS HUMBERTO SANCHEZ IBARRA</t>
  </si>
  <si>
    <t>GUSTAVO MITRE ANAYA</t>
  </si>
  <si>
    <t>JORGE LUIS MARTINEZ AVILES</t>
  </si>
  <si>
    <t>JESUS LOZANO CASTAÑEDA</t>
  </si>
  <si>
    <t>Del 01 al 31 de Enero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</si>
</sst>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&quot;$&quot;#,##0.00_);[Red]\(&quot;$&quot;#,##0.00\)"/>
    <numFmt numFmtId="165" formatCode="d\-mmm\-yy"/>
    <numFmt numFmtId="166" formatCode="&quot;$&quot;#,##0.00;[Red]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164" fontId="2" fillId="0" borderId="0" xfId="0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left"/>
    </xf>
    <xf numFmtId="165" fontId="3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textRotation="90" wrapText="1"/>
    </xf>
    <xf numFmtId="0" fontId="5" fillId="0" borderId="0" xfId="0" applyFont="1"/>
    <xf numFmtId="43" fontId="6" fillId="0" borderId="0" xfId="1" applyFont="1"/>
    <xf numFmtId="43" fontId="6" fillId="0" borderId="2" xfId="1" applyFont="1" applyBorder="1"/>
    <xf numFmtId="43" fontId="7" fillId="0" borderId="0" xfId="1" applyFont="1"/>
    <xf numFmtId="43" fontId="8" fillId="0" borderId="0" xfId="1" applyFont="1"/>
    <xf numFmtId="43" fontId="0" fillId="0" borderId="0" xfId="1" applyFont="1"/>
    <xf numFmtId="166" fontId="0" fillId="0" borderId="0" xfId="0" applyNumberFormat="1"/>
    <xf numFmtId="164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583652</xdr:colOff>
      <xdr:row>0</xdr:row>
      <xdr:rowOff>0</xdr:rowOff>
    </xdr:from>
    <xdr:to>
      <xdr:col>1</xdr:col>
      <xdr:colOff>2285999</xdr:colOff>
      <xdr:row>2</xdr:row>
      <xdr:rowOff>9524</xdr:rowOff>
    </xdr:to>
    <xdr:pic>
      <xdr:nvPicPr>
        <xdr:cNvPr id="2" name="Imagen 1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652" y="0"/>
          <a:ext cx="1702347" cy="1085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14"/>
  <sheetViews>
    <sheetView tabSelected="1" workbookViewId="0">
      <selection activeCell="B7" sqref="B7:I11"/>
    </sheetView>
  </sheetViews>
  <sheetFormatPr baseColWidth="10" defaultRowHeight="15" x14ac:dyDescent="0.25"/>
  <cols>
    <col min="2" max="2" width="45.140625" bestFit="1" customWidth="1"/>
    <col min="3" max="3" width="13.28515625" bestFit="1" customWidth="1"/>
    <col min="4" max="4" width="15.7109375" bestFit="1" customWidth="1"/>
    <col min="5" max="6" width="10" bestFit="1" customWidth="1"/>
    <col min="7" max="7" width="14.140625" bestFit="1" customWidth="1"/>
    <col min="8" max="8" width="13.28515625" bestFit="1" customWidth="1"/>
    <col min="9" max="9" width="14.140625" bestFit="1" customWidth="1"/>
  </cols>
  <sheetData>
    <row r="1" spans="2:23" ht="65.25" customHeight="1" x14ac:dyDescent="0.25"/>
    <row r="2" spans="2:23" ht="19.5" x14ac:dyDescent="0.3">
      <c r="C2" s="15"/>
      <c r="D2" s="15"/>
      <c r="E2" s="15"/>
      <c r="F2" s="15"/>
      <c r="G2" s="15"/>
      <c r="H2" s="15"/>
      <c r="I2" s="1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4" spans="2:23" ht="19.5" x14ac:dyDescent="0.3">
      <c r="B4" s="2" t="s">
        <v>0</v>
      </c>
      <c r="C4" s="2"/>
      <c r="D4" s="3"/>
      <c r="F4" s="16" t="s">
        <v>14</v>
      </c>
      <c r="G4" s="16"/>
      <c r="H4" s="16"/>
      <c r="I4" s="16"/>
      <c r="J4" s="4"/>
      <c r="K4" s="4"/>
      <c r="L4" s="4"/>
      <c r="M4" s="4"/>
      <c r="N4" s="4"/>
      <c r="O4" s="4"/>
      <c r="P4" s="4"/>
    </row>
    <row r="6" spans="2:23" ht="92.25" customHeight="1" thickBot="1" x14ac:dyDescent="0.3">
      <c r="B6" s="5" t="s">
        <v>1</v>
      </c>
      <c r="C6" s="6" t="s">
        <v>2</v>
      </c>
      <c r="D6" s="6" t="s">
        <v>3</v>
      </c>
      <c r="E6" s="7" t="s">
        <v>4</v>
      </c>
      <c r="F6" s="7" t="s">
        <v>5</v>
      </c>
      <c r="G6" s="7" t="s">
        <v>6</v>
      </c>
      <c r="H6" s="7" t="s">
        <v>7</v>
      </c>
      <c r="I6" s="6" t="s">
        <v>8</v>
      </c>
    </row>
    <row r="7" spans="2:23" ht="17.100000000000001" customHeight="1" thickTop="1" x14ac:dyDescent="0.25">
      <c r="B7" s="8" t="s">
        <v>9</v>
      </c>
      <c r="C7" s="9">
        <v>16650</v>
      </c>
      <c r="D7" s="9">
        <v>12290</v>
      </c>
      <c r="E7" s="9">
        <v>140</v>
      </c>
      <c r="F7" s="9">
        <v>96</v>
      </c>
      <c r="G7" s="9">
        <f>+C7+D7+E7+F7</f>
        <v>29176</v>
      </c>
      <c r="H7" s="9">
        <v>6478.76</v>
      </c>
      <c r="I7" s="9">
        <f>+G7-H7</f>
        <v>22697.239999999998</v>
      </c>
    </row>
    <row r="8" spans="2:23" ht="17.100000000000001" customHeight="1" x14ac:dyDescent="0.25">
      <c r="B8" s="8" t="s">
        <v>10</v>
      </c>
      <c r="C8" s="9">
        <v>16650</v>
      </c>
      <c r="D8" s="9">
        <v>12290</v>
      </c>
      <c r="E8" s="9">
        <v>140</v>
      </c>
      <c r="F8" s="9">
        <v>96</v>
      </c>
      <c r="G8" s="9">
        <f>+C8+D8+E8+F8</f>
        <v>29176</v>
      </c>
      <c r="H8" s="9">
        <v>6478.76</v>
      </c>
      <c r="I8" s="9">
        <f>+G8-H8</f>
        <v>22697.239999999998</v>
      </c>
    </row>
    <row r="9" spans="2:23" ht="17.100000000000001" customHeight="1" x14ac:dyDescent="0.25">
      <c r="B9" s="8" t="s">
        <v>11</v>
      </c>
      <c r="C9" s="9">
        <v>16650</v>
      </c>
      <c r="D9" s="9">
        <v>12290</v>
      </c>
      <c r="E9" s="9">
        <v>140</v>
      </c>
      <c r="F9" s="9">
        <v>96</v>
      </c>
      <c r="G9" s="9">
        <f>+C9+D9+E9+F9</f>
        <v>29176</v>
      </c>
      <c r="H9" s="9">
        <v>6478.76</v>
      </c>
      <c r="I9" s="9">
        <f>+G9-H9</f>
        <v>22697.239999999998</v>
      </c>
    </row>
    <row r="10" spans="2:23" ht="17.100000000000001" customHeight="1" x14ac:dyDescent="0.25">
      <c r="B10" s="8" t="s">
        <v>12</v>
      </c>
      <c r="C10" s="9">
        <v>16650</v>
      </c>
      <c r="D10" s="9">
        <v>12290</v>
      </c>
      <c r="E10" s="9">
        <v>140</v>
      </c>
      <c r="F10" s="9">
        <v>96</v>
      </c>
      <c r="G10" s="9">
        <f>+C10+D10+E10+F10</f>
        <v>29176</v>
      </c>
      <c r="H10" s="9">
        <f>4429.38*2</f>
        <v>8858.76</v>
      </c>
      <c r="I10" s="9">
        <f>+G10-H10</f>
        <v>20317.239999999998</v>
      </c>
    </row>
    <row r="11" spans="2:23" ht="17.100000000000001" customHeight="1" thickBot="1" x14ac:dyDescent="0.3">
      <c r="B11" s="8" t="s">
        <v>13</v>
      </c>
      <c r="C11" s="10">
        <v>13530</v>
      </c>
      <c r="D11" s="10">
        <v>9722</v>
      </c>
      <c r="E11" s="10">
        <v>140</v>
      </c>
      <c r="F11" s="10">
        <v>96</v>
      </c>
      <c r="G11" s="10">
        <f t="shared" ref="G11" si="0">+C11+D11+E11+F11</f>
        <v>23488</v>
      </c>
      <c r="H11" s="10">
        <v>4905</v>
      </c>
      <c r="I11" s="10">
        <f>+G11-H11</f>
        <v>18583</v>
      </c>
    </row>
    <row r="12" spans="2:23" ht="17.100000000000001" customHeight="1" thickTop="1" x14ac:dyDescent="0.25">
      <c r="C12" s="11">
        <f t="shared" ref="C12:H12" si="1">SUM(C7:C11)</f>
        <v>80130</v>
      </c>
      <c r="D12" s="11">
        <f t="shared" si="1"/>
        <v>58882</v>
      </c>
      <c r="E12" s="11">
        <f t="shared" si="1"/>
        <v>700</v>
      </c>
      <c r="F12" s="11">
        <f t="shared" si="1"/>
        <v>480</v>
      </c>
      <c r="G12" s="11">
        <f t="shared" si="1"/>
        <v>140192</v>
      </c>
      <c r="H12" s="11">
        <f t="shared" si="1"/>
        <v>33200.04</v>
      </c>
      <c r="I12" s="11">
        <f>SUM(I7:I11)</f>
        <v>106991.95999999999</v>
      </c>
    </row>
    <row r="13" spans="2:23" x14ac:dyDescent="0.25">
      <c r="C13" s="12"/>
      <c r="D13" s="12"/>
      <c r="E13" s="12"/>
      <c r="F13" s="12"/>
      <c r="G13" s="12"/>
      <c r="H13" s="13"/>
      <c r="I13" s="13"/>
    </row>
    <row r="14" spans="2:23" x14ac:dyDescent="0.25">
      <c r="G14" s="14"/>
    </row>
  </sheetData>
  <mergeCells count="2">
    <mergeCell ref="C2:I2"/>
    <mergeCell ref="F4:I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Desp_Contable</dc:creator>
  <cp:lastModifiedBy>Desp_Contable</cp:lastModifiedBy>
  <dcterms:created xsi:type="dcterms:W3CDTF">2026-06-16T18:44:27Z</dcterms:created>
  <dcterms:modified xsi:type="dcterms:W3CDTF">2026-06-16T18:59:11Z</dcterms:modified>
</cp:coreProperties>
</file>