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G\2026\5.- MAYO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H13" i="1"/>
  <c r="G18" i="1" l="1"/>
  <c r="G17" i="1"/>
  <c r="G13" i="1"/>
  <c r="G10" i="1"/>
  <c r="I10" i="1" s="1"/>
  <c r="I9" i="1"/>
  <c r="G9" i="1"/>
  <c r="G8" i="1"/>
  <c r="I8" i="1" s="1"/>
  <c r="G7" i="1"/>
  <c r="I7" i="1" s="1"/>
  <c r="H20" i="1" l="1"/>
  <c r="D20" i="1" l="1"/>
  <c r="E20" i="1"/>
  <c r="F20" i="1"/>
  <c r="C20" i="1" l="1"/>
  <c r="G20" i="1"/>
  <c r="I20" i="1" l="1"/>
</calcChain>
</file>

<file path=xl/sharedStrings.xml><?xml version="1.0" encoding="utf-8"?>
<sst xmlns="http://schemas.openxmlformats.org/spreadsheetml/2006/main" count="22" uniqueCount="22">
  <si>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</si>
  <si>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</si>
  <si>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</si>
  <si>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</si>
  <si>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</si>
  <si>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</si>
  <si>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</si>
  <si>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</si>
  <si>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 xml:space="preserve"> DEDUCCIONES</t>
  </si>
  <si>
    <t>JOSE DAVID RUVALCABA CARRILLO</t>
  </si>
  <si>
    <t>JESUS LOZANO CASTAÑEDA</t>
  </si>
  <si>
    <t>JUANA MARIA DE JESUS BUENO HERNANDEZ</t>
  </si>
  <si>
    <t>ROCIO PADILLA DE LA TORRE</t>
  </si>
  <si>
    <t>SILBIA CAZAREZ REYES</t>
  </si>
  <si>
    <t>MAIRA CASILLAS ARELLANO</t>
  </si>
  <si>
    <t>MARIA FELICITAS RODRIGUEZ SALAZAR</t>
  </si>
  <si>
    <t>FRANCISCO JAVIER NUÑEZ HERNANDEZ</t>
  </si>
  <si>
    <t>JONATHAN RUBEN PEÑA AGUILAR</t>
  </si>
  <si>
    <t>DATAN TORRES QUIRARTE</t>
  </si>
  <si>
    <t>ELIDA DIAZ RUELAS</t>
  </si>
  <si>
    <t>ANGELICA PATRICIA VEGA TORRES</t>
  </si>
  <si>
    <t>Del 16 al 31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</si>
</sst>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&quot;$&quot;#,##0.00_);[Red]\(&quot;$&quot;#,##0.00\)"/>
    <numFmt numFmtId="165" formatCode="d\-mmm\-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textRotation="90" wrapText="1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165" fontId="4" fillId="0" borderId="0" xfId="0" applyNumberFormat="1" applyFont="1"/>
    <xf numFmtId="164" fontId="3" fillId="0" borderId="0" xfId="0" applyNumberFormat="1" applyFont="1" applyAlignment="1">
      <alignment horizontal="left"/>
    </xf>
    <xf numFmtId="0" fontId="5" fillId="0" borderId="0" xfId="0" applyFont="1"/>
    <xf numFmtId="43" fontId="6" fillId="0" borderId="0" xfId="1" applyFont="1"/>
    <xf numFmtId="43" fontId="6" fillId="0" borderId="2" xfId="1" applyFont="1" applyBorder="1"/>
    <xf numFmtId="43" fontId="7" fillId="0" borderId="0" xfId="1" applyFont="1"/>
    <xf numFmtId="164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985344</xdr:colOff>
      <xdr:row>0</xdr:row>
      <xdr:rowOff>0</xdr:rowOff>
    </xdr:from>
    <xdr:to>
      <xdr:col>1</xdr:col>
      <xdr:colOff>2550947</xdr:colOff>
      <xdr:row>3</xdr:row>
      <xdr:rowOff>13400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1723" y="0"/>
          <a:ext cx="1565603" cy="128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0"/>
  <sheetViews>
    <sheetView tabSelected="1" zoomScale="87" zoomScaleNormal="87" workbookViewId="0">
      <selection activeCell="C9" sqref="C9"/>
    </sheetView>
  </sheetViews>
  <sheetFormatPr baseColWidth="10" defaultRowHeight="15" x14ac:dyDescent="0.25"/>
  <cols>
    <col min="2" max="2" width="52.42578125" bestFit="1" customWidth="1"/>
    <col min="3" max="3" width="14.5703125" bestFit="1" customWidth="1"/>
    <col min="4" max="4" width="15.7109375" bestFit="1" customWidth="1"/>
    <col min="5" max="6" width="10" bestFit="1" customWidth="1"/>
    <col min="7" max="7" width="14.5703125" bestFit="1" customWidth="1"/>
    <col min="8" max="8" width="13.28515625" bestFit="1" customWidth="1"/>
    <col min="9" max="9" width="14.5703125" bestFit="1" customWidth="1"/>
  </cols>
  <sheetData>
    <row r="1" spans="2:23" ht="65.25" customHeight="1" x14ac:dyDescent="0.25"/>
    <row r="2" spans="2:23" ht="19.5" x14ac:dyDescent="0.3">
      <c r="C2" s="12"/>
      <c r="D2" s="12"/>
      <c r="E2" s="12"/>
      <c r="F2" s="12"/>
      <c r="G2" s="12"/>
      <c r="H2" s="12"/>
      <c r="I2" s="12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pans="2:23" ht="19.5" x14ac:dyDescent="0.3">
      <c r="B4" s="5" t="s">
        <v>7</v>
      </c>
      <c r="C4" s="5"/>
      <c r="D4" s="7"/>
      <c r="F4" s="13" t="s">
        <v>21</v>
      </c>
      <c r="G4" s="13"/>
      <c r="H4" s="13"/>
      <c r="I4" s="13"/>
      <c r="J4" s="6"/>
      <c r="K4" s="6"/>
      <c r="L4" s="6"/>
      <c r="M4" s="6"/>
      <c r="N4" s="6"/>
      <c r="O4" s="6"/>
      <c r="P4" s="6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8</v>
      </c>
      <c r="I6" s="2" t="s">
        <v>6</v>
      </c>
    </row>
    <row r="7" spans="2:23" ht="16.5" thickTop="1" x14ac:dyDescent="0.25">
      <c r="B7" s="8" t="s">
        <v>9</v>
      </c>
      <c r="C7" s="9">
        <v>26133</v>
      </c>
      <c r="D7" s="9">
        <v>0</v>
      </c>
      <c r="E7" s="9">
        <v>0</v>
      </c>
      <c r="F7" s="9">
        <v>0</v>
      </c>
      <c r="G7" s="9">
        <f>+C7+D7+E7+F7</f>
        <v>26133</v>
      </c>
      <c r="H7" s="9">
        <v>5110</v>
      </c>
      <c r="I7" s="9">
        <f>+G7-H7</f>
        <v>21023</v>
      </c>
    </row>
    <row r="8" spans="2:23" ht="15.75" x14ac:dyDescent="0.25">
      <c r="B8" s="8" t="s">
        <v>10</v>
      </c>
      <c r="C8" s="9">
        <v>11744.03</v>
      </c>
      <c r="D8" s="9">
        <v>0</v>
      </c>
      <c r="E8" s="9">
        <v>0</v>
      </c>
      <c r="F8" s="9">
        <v>0</v>
      </c>
      <c r="G8" s="9">
        <f>+C8+D8+E8+F8</f>
        <v>11744.03</v>
      </c>
      <c r="H8" s="9">
        <v>1674.52</v>
      </c>
      <c r="I8" s="9">
        <f>+G8-H8</f>
        <v>10069.51</v>
      </c>
    </row>
    <row r="9" spans="2:23" ht="15.75" x14ac:dyDescent="0.25">
      <c r="B9" s="8" t="s">
        <v>11</v>
      </c>
      <c r="C9" s="9">
        <v>6240</v>
      </c>
      <c r="D9" s="9">
        <v>600</v>
      </c>
      <c r="E9" s="9">
        <v>0</v>
      </c>
      <c r="F9" s="9">
        <v>0</v>
      </c>
      <c r="G9" s="9">
        <f>+C9+D9+E9+F9</f>
        <v>6840</v>
      </c>
      <c r="H9" s="9">
        <v>599</v>
      </c>
      <c r="I9" s="9">
        <f>+G9-H9</f>
        <v>6241</v>
      </c>
    </row>
    <row r="10" spans="2:23" ht="15.75" x14ac:dyDescent="0.25">
      <c r="B10" s="8" t="s">
        <v>19</v>
      </c>
      <c r="C10" s="9">
        <v>6240</v>
      </c>
      <c r="D10" s="9">
        <v>600</v>
      </c>
      <c r="E10" s="9">
        <v>0</v>
      </c>
      <c r="F10" s="9">
        <v>0</v>
      </c>
      <c r="G10" s="9">
        <f t="shared" ref="G10" si="0">+C10+D10+E10+F10</f>
        <v>6840</v>
      </c>
      <c r="H10" s="9">
        <v>602.85</v>
      </c>
      <c r="I10" s="9">
        <f t="shared" ref="I10:I18" si="1">+G10-H10</f>
        <v>6237.15</v>
      </c>
    </row>
    <row r="11" spans="2:23" ht="15.75" x14ac:dyDescent="0.25">
      <c r="B11" s="8" t="s">
        <v>13</v>
      </c>
      <c r="C11" s="9">
        <v>6240</v>
      </c>
      <c r="D11" s="9">
        <v>600</v>
      </c>
      <c r="E11" s="9">
        <v>0</v>
      </c>
      <c r="F11" s="9">
        <v>0</v>
      </c>
      <c r="G11" s="9">
        <v>6840</v>
      </c>
      <c r="H11" s="9">
        <v>602.85</v>
      </c>
      <c r="I11" s="9">
        <f t="shared" si="1"/>
        <v>6237.15</v>
      </c>
    </row>
    <row r="12" spans="2:23" ht="15.75" x14ac:dyDescent="0.25">
      <c r="B12" s="8" t="s">
        <v>14</v>
      </c>
      <c r="C12" s="9">
        <v>6240</v>
      </c>
      <c r="D12" s="9">
        <v>600</v>
      </c>
      <c r="E12" s="9">
        <v>0</v>
      </c>
      <c r="F12" s="9">
        <v>0</v>
      </c>
      <c r="G12" s="9">
        <v>6840</v>
      </c>
      <c r="H12" s="9">
        <v>602.85</v>
      </c>
      <c r="I12" s="9">
        <f t="shared" si="1"/>
        <v>6237.15</v>
      </c>
    </row>
    <row r="13" spans="2:23" ht="15.75" x14ac:dyDescent="0.25">
      <c r="B13" s="8" t="s">
        <v>20</v>
      </c>
      <c r="C13" s="9">
        <v>3120</v>
      </c>
      <c r="D13" s="9">
        <v>300</v>
      </c>
      <c r="E13" s="9">
        <v>0</v>
      </c>
      <c r="F13" s="9">
        <v>0</v>
      </c>
      <c r="G13" s="9">
        <f t="shared" ref="G13" si="2">+C13+D13+E13+F13</f>
        <v>3420</v>
      </c>
      <c r="H13" s="9">
        <f>299.5+1.93</f>
        <v>301.43</v>
      </c>
      <c r="I13" s="9">
        <f t="shared" si="1"/>
        <v>3118.57</v>
      </c>
    </row>
    <row r="14" spans="2:23" ht="15.75" x14ac:dyDescent="0.25">
      <c r="B14" s="8" t="s">
        <v>12</v>
      </c>
      <c r="C14" s="9">
        <v>6240</v>
      </c>
      <c r="D14" s="9">
        <v>600</v>
      </c>
      <c r="E14" s="9">
        <v>0</v>
      </c>
      <c r="F14" s="9">
        <v>0</v>
      </c>
      <c r="G14" s="9">
        <v>6840</v>
      </c>
      <c r="H14" s="9">
        <v>602.85</v>
      </c>
      <c r="I14" s="9">
        <f t="shared" si="1"/>
        <v>6237.15</v>
      </c>
    </row>
    <row r="15" spans="2:23" ht="15.75" x14ac:dyDescent="0.25">
      <c r="B15" s="8" t="s">
        <v>15</v>
      </c>
      <c r="C15" s="9">
        <v>6240</v>
      </c>
      <c r="D15" s="9">
        <v>600</v>
      </c>
      <c r="E15" s="9">
        <v>0</v>
      </c>
      <c r="F15" s="9">
        <v>0</v>
      </c>
      <c r="G15" s="9">
        <v>6840</v>
      </c>
      <c r="H15" s="9">
        <v>602.85</v>
      </c>
      <c r="I15" s="9">
        <f t="shared" si="1"/>
        <v>6237.15</v>
      </c>
    </row>
    <row r="16" spans="2:23" ht="15.75" x14ac:dyDescent="0.25">
      <c r="B16" s="8" t="s">
        <v>18</v>
      </c>
      <c r="C16" s="9">
        <v>6240</v>
      </c>
      <c r="D16" s="9">
        <v>600</v>
      </c>
      <c r="E16" s="9">
        <v>0</v>
      </c>
      <c r="F16" s="9">
        <v>0</v>
      </c>
      <c r="G16" s="9">
        <v>6840</v>
      </c>
      <c r="H16" s="9">
        <v>602.85</v>
      </c>
      <c r="I16" s="9">
        <f t="shared" si="1"/>
        <v>6237.15</v>
      </c>
    </row>
    <row r="17" spans="2:9" ht="15.75" x14ac:dyDescent="0.25">
      <c r="B17" s="8" t="s">
        <v>16</v>
      </c>
      <c r="C17" s="9">
        <v>6240</v>
      </c>
      <c r="D17" s="9">
        <v>600</v>
      </c>
      <c r="E17" s="9">
        <v>0</v>
      </c>
      <c r="F17" s="9">
        <v>0</v>
      </c>
      <c r="G17" s="9">
        <f t="shared" ref="G17:G18" si="3">+C17+D17+E17+F17</f>
        <v>6840</v>
      </c>
      <c r="H17" s="9">
        <v>602.85</v>
      </c>
      <c r="I17" s="9">
        <f t="shared" si="1"/>
        <v>6237.15</v>
      </c>
    </row>
    <row r="18" spans="2:9" ht="15.75" x14ac:dyDescent="0.25">
      <c r="B18" s="8" t="s">
        <v>17</v>
      </c>
      <c r="C18" s="9">
        <v>6240</v>
      </c>
      <c r="D18" s="9">
        <v>600</v>
      </c>
      <c r="E18" s="9">
        <v>0</v>
      </c>
      <c r="F18" s="9">
        <v>0</v>
      </c>
      <c r="G18" s="9">
        <f t="shared" si="3"/>
        <v>6840</v>
      </c>
      <c r="H18" s="9">
        <v>602.85</v>
      </c>
      <c r="I18" s="9">
        <f t="shared" si="1"/>
        <v>6237.15</v>
      </c>
    </row>
    <row r="19" spans="2:9" ht="16.5" thickBot="1" x14ac:dyDescent="0.3">
      <c r="B19" s="8"/>
      <c r="C19" s="10"/>
      <c r="D19" s="10"/>
      <c r="E19" s="10"/>
      <c r="F19" s="10"/>
      <c r="G19" s="10"/>
      <c r="H19" s="10"/>
      <c r="I19" s="10"/>
    </row>
    <row r="20" spans="2:9" ht="16.5" thickTop="1" x14ac:dyDescent="0.25">
      <c r="C20" s="11">
        <f t="shared" ref="C20:I20" si="4">SUM(C7:C19)</f>
        <v>97157.03</v>
      </c>
      <c r="D20" s="11">
        <f t="shared" si="4"/>
        <v>5700</v>
      </c>
      <c r="E20" s="11">
        <f t="shared" si="4"/>
        <v>0</v>
      </c>
      <c r="F20" s="11">
        <f t="shared" si="4"/>
        <v>0</v>
      </c>
      <c r="G20" s="11">
        <f t="shared" si="4"/>
        <v>102857.03</v>
      </c>
      <c r="H20" s="11">
        <f t="shared" si="4"/>
        <v>12507.750000000004</v>
      </c>
      <c r="I20" s="11">
        <f t="shared" si="4"/>
        <v>90349.279999999984</v>
      </c>
    </row>
  </sheetData>
  <mergeCells count="2">
    <mergeCell ref="C2:I2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2026-06-16T18:31:40Z</dcterms:modified>
</cp:coreProperties>
</file>